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<sst xmlns="http://schemas.openxmlformats.org/spreadsheetml/2006/main" count="471" uniqueCount="406">
  <si>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</si>
  <si>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</si>
  <si>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</si>
  <si>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</si>
  <si>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</si>
  <si>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</si>
  <si>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</si>
  <si>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</si>
  <si>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</si>
  <si>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</si>
  <si>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</si>
  <si>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</si>
  <si>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</si>
  <si>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</si>
  <si>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</si>
  <si>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</si>
  <si>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</si>
  <si>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</si>
  <si>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</si>
  <si>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</si>
  <si>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</si>
  <si>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</si>
  <si>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</si>
  <si>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</si>
  <si>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</si>
  <si>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</si>
  <si>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</si>
  <si>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</si>
  <si>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</si>
  <si>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</si>
  <si>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</si>
  <si>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</si>
  <si>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</si>
  <si>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</si>
  <si>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</si>
  <si>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</si>
  <si>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</si>
  <si>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</si>
  <si>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</si>
  <si>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</si>
  <si>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</si>
  <si>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</si>
  <si>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</si>
  <si>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</si>
  <si>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</si>
  <si>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</si>
  <si>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</si>
  <si>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</si>
  <si>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</si>
  <si>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</si>
  <si>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</si>
  <si>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</si>
  <si>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</si>
  <si>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</si>
  <si>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</si>
  <si>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</si>
  <si>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</si>
  <si>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</si>
  <si>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</si>
  <si>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</si>
  <si>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</si>
  <si>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</si>
  <si>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</si>
  <si>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</si>
  <si>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</si>
  <si>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</si>
  <si>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</si>
  <si>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</si>
  <si>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</si>
  <si>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</si>
  <si>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</si>
  <si>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</si>
  <si>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</si>
  <si>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</si>
  <si>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</si>
  <si>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</si>
  <si>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</si>
  <si>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</si>
  <si>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</si>
  <si>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</si>
  <si>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</si>
  <si>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</si>
  <si>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</si>
  <si>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</si>
  <si>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</si>
  <si>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</si>
  <si>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</si>
  <si>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</si>
  <si>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</si>
  <si>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</si>
  <si>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</si>
  <si>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</si>
  <si>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</si>
  <si>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</si>
  <si>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</si>
  <si>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</si>
  <si>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</si>
  <si>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</si>
  <si>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</si>
  <si>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</si>
  <si>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</si>
  <si>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</si>
  <si>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</si>
  <si>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</si>
  <si>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</si>
  <si>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</si>
  <si>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</si>
  <si>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</si>
  <si>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</si>
  <si>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</si>
  <si>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</si>
  <si>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</si>
  <si>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</si>
  <si>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</si>
  <si>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</si>
  <si>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</si>
  <si>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</si>
  <si>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</si>
  <si>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</si>
  <si>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</si>
  <si>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</si>
  <si>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</si>
  <si>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</si>
  <si>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</si>
  <si>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</si>
  <si>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</si>
  <si>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</si>
  <si>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</si>
  <si>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</si>
  <si>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</si>
  <si>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</si>
  <si>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</si>
  <si>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</si>
  <si>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</si>
  <si>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</si>
  <si>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</si>
  <si>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</si>
  <si>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</si>
  <si>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</si>
  <si>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</si>
  <si>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</si>
  <si>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</si>
  <si>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</si>
  <si>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</si>
  <si>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</si>
  <si>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</si>
  <si>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</si>
  <si>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</si>
  <si>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</si>
  <si>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</si>
  <si>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</si>
  <si>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</si>
  <si>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</si>
  <si>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</si>
  <si>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</si>
  <si>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</si>
  <si>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</si>
  <si>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</si>
  <si>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</si>
  <si>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</si>
  <si>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</si>
  <si>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</si>
  <si>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</si>
  <si>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</si>
  <si>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</si>
  <si>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</si>
  <si>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</si>
  <si>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</si>
  <si>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</si>
  <si>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</si>
  <si>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</si>
  <si>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</si>
  <si>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</si>
  <si>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</si>
  <si>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</si>
  <si>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</si>
  <si>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</si>
  <si>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</si>
  <si>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</si>
  <si>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</si>
  <si>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</si>
  <si>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</si>
  <si>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</si>
  <si>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</si>
  <si>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</si>
  <si>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</si>
  <si>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</si>
  <si>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</si>
  <si>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</si>
  <si>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</si>
  <si>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</si>
  <si>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</si>
  <si>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</si>
  <si>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</si>
  <si>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</si>
  <si>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</si>
  <si>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</si>
  <si>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</si>
  <si>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</si>
  <si>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</si>
  <si>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</si>
  <si>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</si>
  <si>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</si>
  <si>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</si>
  <si>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</si>
  <si>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</si>
  <si>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</si>
  <si>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</si>
  <si>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</si>
  <si>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</si>
  <si>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</si>
  <si>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</si>
  <si>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</si>
  <si>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</si>
  <si>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</si>
  <si>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</si>
  <si>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</si>
  <si>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</si>
  <si>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</si>
  <si>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</si>
  <si>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</si>
  <si>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</si>
  <si>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</si>
  <si>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</si>
  <si>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</si>
  <si>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</si>
  <si>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</si>
  <si>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</si>
  <si>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</si>
  <si>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</si>
  <si>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</si>
  <si>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</si>
  <si>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</si>
  <si>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</si>
  <si>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</si>
  <si>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</si>
  <si>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</si>
  <si>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</si>
  <si>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</si>
  <si>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</si>
  <si>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</si>
  <si>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</si>
  <si>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</si>
  <si>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</si>
  <si>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</si>
  <si>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</si>
  <si>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</si>
  <si>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</si>
  <si>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</si>
  <si>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</si>
  <si>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</si>
  <si>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</si>
  <si>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</si>
  <si>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</si>
  <si>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</si>
  <si>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</si>
  <si>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</si>
  <si>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</si>
  <si>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</si>
  <si>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</si>
  <si>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</si>
  <si>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</si>
  <si>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</si>
  <si>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</si>
  <si>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</si>
  <si>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</si>
  <si>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</si>
  <si>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</si>
  <si>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</si>
  <si>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</si>
  <si>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</si>
  <si>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</si>
  <si>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</si>
  <si>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</si>
  <si>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</si>
  <si>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</si>
  <si>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</si>
  <si>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</si>
  <si>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</si>
  <si>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</si>
  <si>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</si>
  <si>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</si>
  <si>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</si>
  <si>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</si>
  <si>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</si>
  <si>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</si>
  <si>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</si>
  <si>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</si>
  <si>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</si>
  <si>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</si>
  <si>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</si>
  <si>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</si>
  <si>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</si>
  <si>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</si>
  <si>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</si>
  <si>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</si>
  <si>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</si>
  <si>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</si>
  <si>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</si>
  <si>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</si>
  <si>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</si>
  <si>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</si>
  <si>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</si>
  <si>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</si>
  <si>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</si>
  <si>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</si>
  <si>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</si>
  <si>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</si>
  <si>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</si>
  <si>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</si>
  <si>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</si>
  <si>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</si>
  <si>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</si>
  <si>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</si>
  <si>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</si>
  <si>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</si>
  <si>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</si>
  <si>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</si>
  <si>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</si>
  <si>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</si>
  <si>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</si>
  <si>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</si>
  <si>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</si>
  <si>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</si>
  <si>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</si>
  <si>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</si>
  <si>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</si>
  <si>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</si>
  <si>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</si>
  <si>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</si>
  <si>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</si>
  <si>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</si>
  <si>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</si>
  <si>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</si>
  <si>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</si>
  <si>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</si>
  <si>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</si>
  <si>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</si>
  <si>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</si>
  <si>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</si>
  <si>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</si>
  <si>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</si>
  <si>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</si>
  <si>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</si>
  <si>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</si>
  <si>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</si>
  <si>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</si>
  <si>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</si>
  <si>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</si>
  <si>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</si>
  <si>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</si>
  <si>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</si>
  <si>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</si>
  <si>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</si>
  <si>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</si>
  <si>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</si>
  <si>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</si>
  <si>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</si>
  <si>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</si>
  <si>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</si>
  <si>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</si>
  <si>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</si>
  <si>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</si>
  <si>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</si>
  <si>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</si>
  <si>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</si>
  <si>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</si>
  <si>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</si>
  <si>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</si>
  <si>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</si>
  <si>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</si>
  <si>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</si>
  <si>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</si>
  <si>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</si>
  <si>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</si>
  <si>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</si>
  <si>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</si>
  <si>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</si>
  <si>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</si>
  <si>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</si>
  <si>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</si>
  <si>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</si>
  <si>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</si>
  <si>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</si>
  <si>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</si>
  <si>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</si>
  <si>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</si>
  <si>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</si>
  <si>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</si>
  <si>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</si>
  <si>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</si>
  <si>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</si>
  <si>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</si>
  <si>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</si>
  <si>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</si>
  <si>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</si>
  <si>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</si>
  <si>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</si>
  <si>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Олевський районний суд Житомирської області</t>
  </si>
  <si>
    <t>11000. Житомирська область</t>
  </si>
  <si>
    <t>смт. Олевськ</t>
  </si>
  <si>
    <t>вул. Володимирська. 7</t>
  </si>
  <si>
    <t>О.М. Хомутовська</t>
  </si>
  <si>
    <t>4 січня 2016 року</t>
  </si>
  <si>
    <t>М.В. Ковальчук</t>
  </si>
  <si>
    <t>Голова суду: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</si>
</sst>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2" fontId="36" fillId="0" borderId="20" xfId="0" applyNumberFormat="1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20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ht="12.75" customHeight="1">
      <c r="A2" s="220" t="s">
        <v>376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ht="11.25" customHeight="1">
      <c r="A3" s="142"/>
    </row>
    <row r="4" spans="1:12" ht="18.75" customHeight="1">
      <c r="A4" s="221" t="s">
        <v>377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206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207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42"/>
    </row>
    <row r="8" spans="1:12" ht="18" customHeight="1">
      <c r="A8" s="222" t="s">
        <v>397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43"/>
      <c r="B9" s="143"/>
      <c r="C9" s="143"/>
      <c r="D9" s="218" t="s">
        <v>378</v>
      </c>
      <c r="E9" s="218"/>
      <c r="F9" s="218"/>
      <c r="G9" s="218"/>
      <c r="H9" s="21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23" t="s">
        <v>379</v>
      </c>
      <c r="B12" s="224"/>
      <c r="C12" s="224"/>
      <c r="D12" s="216"/>
      <c r="E12" s="223" t="s">
        <v>380</v>
      </c>
      <c r="F12" s="224"/>
      <c r="G12" s="216"/>
      <c r="H12" s="144"/>
      <c r="I12" s="217" t="s">
        <v>381</v>
      </c>
      <c r="J12" s="217"/>
      <c r="K12" s="217"/>
      <c r="L12" s="217"/>
    </row>
    <row r="13" spans="1:12" ht="15.75" customHeight="1">
      <c r="A13" s="227"/>
      <c r="B13" s="228"/>
      <c r="C13" s="228"/>
      <c r="D13" s="229"/>
      <c r="E13" s="230"/>
      <c r="F13" s="231"/>
      <c r="G13" s="232"/>
      <c r="H13" s="144"/>
      <c r="I13" s="226" t="s">
        <v>382</v>
      </c>
      <c r="J13" s="226"/>
      <c r="K13" s="226"/>
      <c r="L13" s="226"/>
    </row>
    <row r="14" spans="1:12" ht="15.75" customHeight="1">
      <c r="A14" s="211" t="s">
        <v>208</v>
      </c>
      <c r="B14" s="212"/>
      <c r="C14" s="212"/>
      <c r="D14" s="213"/>
      <c r="E14" s="208" t="s">
        <v>209</v>
      </c>
      <c r="F14" s="209"/>
      <c r="G14" s="206"/>
      <c r="H14" s="144"/>
      <c r="I14" s="226"/>
      <c r="J14" s="226"/>
      <c r="K14" s="226"/>
      <c r="L14" s="226"/>
    </row>
    <row r="15" spans="1:8" ht="33.75" customHeight="1">
      <c r="A15" s="214"/>
      <c r="B15" s="215"/>
      <c r="C15" s="215"/>
      <c r="D15" s="210"/>
      <c r="E15" s="207"/>
      <c r="F15" s="205"/>
      <c r="G15" s="225"/>
      <c r="H15" s="144"/>
    </row>
    <row r="16" spans="1:13" ht="18.75" customHeight="1">
      <c r="A16" s="233" t="s">
        <v>210</v>
      </c>
      <c r="B16" s="234"/>
      <c r="C16" s="234"/>
      <c r="D16" s="235"/>
      <c r="E16" s="208" t="s">
        <v>209</v>
      </c>
      <c r="F16" s="209"/>
      <c r="G16" s="206"/>
      <c r="H16" s="144"/>
      <c r="I16" s="236"/>
      <c r="J16" s="236"/>
      <c r="K16" s="236"/>
      <c r="L16" s="236"/>
      <c r="M16" s="145"/>
    </row>
    <row r="17" spans="1:16" ht="57.75" customHeight="1">
      <c r="A17" s="227"/>
      <c r="B17" s="228"/>
      <c r="C17" s="228"/>
      <c r="D17" s="229"/>
      <c r="E17" s="207"/>
      <c r="F17" s="205"/>
      <c r="G17" s="225"/>
      <c r="H17" s="144"/>
      <c r="I17" s="237" t="s">
        <v>211</v>
      </c>
      <c r="J17" s="238"/>
      <c r="K17" s="238"/>
      <c r="L17" s="238"/>
      <c r="M17" s="146"/>
      <c r="N17" s="147"/>
      <c r="O17" s="147"/>
      <c r="P17" s="148"/>
    </row>
    <row r="18" spans="1:13" ht="14.25" customHeight="1">
      <c r="A18" s="233" t="s">
        <v>212</v>
      </c>
      <c r="B18" s="234"/>
      <c r="C18" s="234"/>
      <c r="D18" s="235"/>
      <c r="E18" s="208" t="s">
        <v>213</v>
      </c>
      <c r="F18" s="239"/>
      <c r="G18" s="240"/>
      <c r="H18" s="144"/>
      <c r="I18" s="149"/>
      <c r="J18" s="149"/>
      <c r="K18" s="149"/>
      <c r="L18" s="149"/>
      <c r="M18" s="148"/>
    </row>
    <row r="19" spans="1:12" ht="81" customHeight="1">
      <c r="A19" s="227"/>
      <c r="B19" s="228"/>
      <c r="C19" s="228"/>
      <c r="D19" s="229"/>
      <c r="E19" s="230"/>
      <c r="F19" s="231"/>
      <c r="G19" s="232"/>
      <c r="H19" s="144"/>
      <c r="I19" s="243" t="s">
        <v>214</v>
      </c>
      <c r="J19" s="244"/>
      <c r="K19" s="244"/>
      <c r="L19" s="244"/>
    </row>
    <row r="20" spans="1:12" ht="81" customHeight="1">
      <c r="A20" s="241" t="s">
        <v>215</v>
      </c>
      <c r="B20" s="241"/>
      <c r="C20" s="241"/>
      <c r="D20" s="241"/>
      <c r="E20" s="242" t="s">
        <v>216</v>
      </c>
      <c r="F20" s="242"/>
      <c r="G20" s="242"/>
      <c r="H20" s="144"/>
      <c r="I20" s="243" t="s">
        <v>217</v>
      </c>
      <c r="J20" s="244"/>
      <c r="K20" s="244"/>
      <c r="L20" s="24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0" t="s">
        <v>383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2"/>
      <c r="M24" s="152"/>
    </row>
    <row r="25" spans="1:13" ht="12.75" customHeight="1">
      <c r="A25" s="253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5"/>
      <c r="M25" s="152"/>
    </row>
    <row r="26" spans="1:13" ht="21" customHeight="1">
      <c r="A26" s="256" t="s">
        <v>384</v>
      </c>
      <c r="B26" s="257"/>
      <c r="C26" s="258" t="s">
        <v>398</v>
      </c>
      <c r="D26" s="258"/>
      <c r="E26" s="258"/>
      <c r="F26" s="258"/>
      <c r="G26" s="258"/>
      <c r="H26" s="258"/>
      <c r="I26" s="258"/>
      <c r="J26" s="258"/>
      <c r="K26" s="258"/>
      <c r="L26" s="259"/>
      <c r="M26" s="152"/>
    </row>
    <row r="27" spans="1:13" ht="15" customHeight="1">
      <c r="A27" s="245" t="s">
        <v>219</v>
      </c>
      <c r="B27" s="246"/>
      <c r="C27" s="246"/>
      <c r="D27" s="228" t="s">
        <v>399</v>
      </c>
      <c r="E27" s="228"/>
      <c r="F27" s="228"/>
      <c r="G27" s="228"/>
      <c r="H27" s="228"/>
      <c r="I27" s="228"/>
      <c r="J27" s="228"/>
      <c r="K27" s="228"/>
      <c r="L27" s="229"/>
      <c r="M27" s="152"/>
    </row>
    <row r="28" spans="1:13" ht="21" customHeight="1">
      <c r="A28" s="245" t="s">
        <v>218</v>
      </c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60"/>
      <c r="M28" s="152"/>
    </row>
    <row r="29" spans="1:13" ht="12.75" customHeight="1">
      <c r="A29" s="261" t="s">
        <v>385</v>
      </c>
      <c r="B29" s="262"/>
      <c r="C29" s="262"/>
      <c r="D29" s="262"/>
      <c r="E29" s="262"/>
      <c r="F29" s="262"/>
      <c r="G29" s="262"/>
      <c r="H29" s="262"/>
      <c r="I29" s="262"/>
      <c r="J29" s="262"/>
      <c r="K29" s="262"/>
      <c r="L29" s="263"/>
      <c r="M29" s="152"/>
    </row>
    <row r="30" spans="1:13" ht="21" customHeight="1">
      <c r="A30" s="264" t="s">
        <v>400</v>
      </c>
      <c r="B30" s="265"/>
      <c r="C30" s="265"/>
      <c r="D30" s="265"/>
      <c r="E30" s="265"/>
      <c r="F30" s="265"/>
      <c r="G30" s="265"/>
      <c r="H30" s="265"/>
      <c r="I30" s="265"/>
      <c r="J30" s="265"/>
      <c r="K30" s="265"/>
      <c r="L30" s="266"/>
      <c r="M30" s="152"/>
    </row>
    <row r="31" spans="1:13" ht="13.5" customHeight="1">
      <c r="A31" s="267" t="s">
        <v>386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9"/>
      <c r="M31" s="152"/>
    </row>
    <row r="32" spans="1:12" ht="22.5" customHeight="1">
      <c r="A32" s="247" t="s">
        <v>401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9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18:D19"/>
    <mergeCell ref="E18:G19"/>
    <mergeCell ref="D27:L27"/>
    <mergeCell ref="A20:D20"/>
    <mergeCell ref="E20:G20"/>
    <mergeCell ref="I20:L20"/>
    <mergeCell ref="A27:C27"/>
    <mergeCell ref="I19:L19"/>
    <mergeCell ref="A16:D17"/>
    <mergeCell ref="E16:G17"/>
    <mergeCell ref="I16:L16"/>
    <mergeCell ref="I17:L1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&amp;L38C7C7AC&amp;C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6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5" t="s">
        <v>194</v>
      </c>
      <c r="C1" s="275"/>
      <c r="D1" s="275"/>
      <c r="E1" s="275"/>
      <c r="F1" s="275"/>
      <c r="G1" s="275"/>
      <c r="H1" s="275"/>
      <c r="I1" s="275"/>
    </row>
    <row r="2" spans="1:9" ht="38.25" customHeight="1">
      <c r="A2" s="276" t="s">
        <v>49</v>
      </c>
      <c r="B2" s="279" t="s">
        <v>337</v>
      </c>
      <c r="C2" s="71" t="s">
        <v>21</v>
      </c>
      <c r="D2" s="71"/>
      <c r="E2" s="272" t="s">
        <v>356</v>
      </c>
      <c r="F2" s="282" t="s">
        <v>46</v>
      </c>
      <c r="G2" s="283"/>
      <c r="H2" s="284"/>
      <c r="I2" s="285" t="s">
        <v>258</v>
      </c>
    </row>
    <row r="3" spans="1:9" ht="21.75" customHeight="1">
      <c r="A3" s="277"/>
      <c r="B3" s="280"/>
      <c r="C3" s="285" t="s">
        <v>246</v>
      </c>
      <c r="D3" s="285" t="s">
        <v>22</v>
      </c>
      <c r="E3" s="273"/>
      <c r="F3" s="285" t="s">
        <v>246</v>
      </c>
      <c r="G3" s="72" t="s">
        <v>23</v>
      </c>
      <c r="H3" s="73"/>
      <c r="I3" s="286"/>
    </row>
    <row r="4" spans="1:9" ht="17.25" customHeight="1">
      <c r="A4" s="277"/>
      <c r="B4" s="280"/>
      <c r="C4" s="286"/>
      <c r="D4" s="286"/>
      <c r="E4" s="273"/>
      <c r="F4" s="286"/>
      <c r="G4" s="285" t="s">
        <v>50</v>
      </c>
      <c r="H4" s="270" t="s">
        <v>24</v>
      </c>
      <c r="I4" s="286"/>
    </row>
    <row r="5" spans="1:9" ht="45.75" customHeight="1">
      <c r="A5" s="278"/>
      <c r="B5" s="281"/>
      <c r="C5" s="287"/>
      <c r="D5" s="287"/>
      <c r="E5" s="274"/>
      <c r="F5" s="287"/>
      <c r="G5" s="287"/>
      <c r="H5" s="271"/>
      <c r="I5" s="287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</v>
      </c>
      <c r="D7" s="193">
        <f>'розділ 2'!E66</f>
        <v>0</v>
      </c>
      <c r="E7" s="191"/>
      <c r="F7" s="193">
        <f>'розділ 2'!H66</f>
        <v>2</v>
      </c>
      <c r="G7" s="193">
        <f>'розділ 2'!I66</f>
        <v>1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3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2</v>
      </c>
      <c r="G14" s="192">
        <f t="shared" si="0"/>
        <v>1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&amp;L38C7C7AC&amp;CФорма № 1, Підрозділ: Олевський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56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>
        <v>1</v>
      </c>
      <c r="I10" s="126"/>
      <c r="J10" s="126"/>
      <c r="K10" s="126"/>
      <c r="L10" s="126">
        <v>1</v>
      </c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>
        <v>1</v>
      </c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1</v>
      </c>
      <c r="G65" s="126"/>
      <c r="H65" s="126">
        <v>1</v>
      </c>
      <c r="I65" s="126">
        <v>1</v>
      </c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>
        <v>1</v>
      </c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</v>
      </c>
      <c r="E66" s="174">
        <f aca="true" t="shared" si="0" ref="E66:Y66">E9+E10+E15+E18+E20+E25+E32+E35+E36+E40+E41+E44+E46+E51+E53+E55+E56+E62+E63+E64+E65</f>
        <v>0</v>
      </c>
      <c r="F66" s="174">
        <f t="shared" si="0"/>
        <v>3</v>
      </c>
      <c r="G66" s="174">
        <f t="shared" si="0"/>
        <v>0</v>
      </c>
      <c r="H66" s="174">
        <f t="shared" si="0"/>
        <v>2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1</v>
      </c>
      <c r="U66" s="174">
        <f t="shared" si="0"/>
        <v>0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&amp;L38C7C7AC&amp;CФорма № 1, Підрозділ: Олевський районний суд Житомирської області,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63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>
        <v>1</v>
      </c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&amp;L38C7C7AC&amp;CФорма № 1, Підрозділ: Олевський районний суд Житомирської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70"/>
      <c r="I2" s="370"/>
      <c r="J2" s="370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6"/>
      <c r="C3" s="366"/>
      <c r="D3" s="367"/>
      <c r="E3" s="320"/>
      <c r="F3" s="320"/>
      <c r="G3" s="322" t="s">
        <v>246</v>
      </c>
      <c r="H3" s="324" t="s">
        <v>247</v>
      </c>
      <c r="I3" s="370"/>
      <c r="J3" s="370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8"/>
      <c r="C4" s="368"/>
      <c r="D4" s="369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0" t="s">
        <v>184</v>
      </c>
      <c r="C6" s="361"/>
      <c r="D6" s="362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0" t="s">
        <v>185</v>
      </c>
      <c r="C7" s="361"/>
      <c r="D7" s="362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65" t="s">
        <v>138</v>
      </c>
      <c r="P10" s="363" t="s">
        <v>51</v>
      </c>
      <c r="Q10" s="372"/>
      <c r="R10" s="364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65"/>
      <c r="P11" s="373" t="s">
        <v>246</v>
      </c>
      <c r="Q11" s="363" t="s">
        <v>247</v>
      </c>
      <c r="R11" s="364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65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1"/>
      <c r="R18" s="371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1"/>
      <c r="R19" s="371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2" t="s">
        <v>280</v>
      </c>
      <c r="C28" s="353"/>
      <c r="D28" s="354"/>
      <c r="E28" s="355" t="s">
        <v>281</v>
      </c>
      <c r="F28" s="356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7" t="s">
        <v>60</v>
      </c>
      <c r="C29" s="358"/>
      <c r="D29" s="359"/>
      <c r="E29" s="355" t="s">
        <v>140</v>
      </c>
      <c r="F29" s="356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1"/>
      <c r="F30" s="351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1"/>
      <c r="F31" s="351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B10:B12"/>
    <mergeCell ref="Q18:Q19"/>
    <mergeCell ref="R18:R19"/>
    <mergeCell ref="F2:F4"/>
    <mergeCell ref="G2:K2"/>
    <mergeCell ref="I10:I12"/>
    <mergeCell ref="P10:R10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&amp;L38C7C7AC&amp;CФорма № 1, Підрозділ: Олевський районний суд Житомирської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84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65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65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65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70" t="s">
        <v>9</v>
      </c>
      <c r="I17" s="385"/>
      <c r="J17" s="365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&amp;L38C7C7AC&amp;CФорма № 1, Підрозділ: Олевський районний суд Житомирської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6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7" t="s">
        <v>271</v>
      </c>
      <c r="C2" s="418"/>
      <c r="D2" s="390" t="s">
        <v>170</v>
      </c>
      <c r="E2" s="390" t="s">
        <v>143</v>
      </c>
      <c r="F2" s="390" t="s">
        <v>18</v>
      </c>
      <c r="G2" s="423" t="s">
        <v>243</v>
      </c>
      <c r="H2" s="399" t="s">
        <v>346</v>
      </c>
      <c r="I2" s="400"/>
      <c r="J2" s="400"/>
      <c r="K2" s="400"/>
      <c r="L2" s="390" t="s">
        <v>347</v>
      </c>
      <c r="M2" s="414" t="s">
        <v>144</v>
      </c>
      <c r="N2" s="415"/>
      <c r="O2" s="415"/>
      <c r="P2" s="415"/>
      <c r="Q2" s="416"/>
      <c r="R2" s="105"/>
      <c r="S2" s="105"/>
      <c r="T2" s="105"/>
      <c r="U2" s="105"/>
      <c r="V2" s="105"/>
    </row>
    <row r="3" spans="1:17" ht="27" customHeight="1">
      <c r="A3" s="391"/>
      <c r="B3" s="419"/>
      <c r="C3" s="420"/>
      <c r="D3" s="393"/>
      <c r="E3" s="393"/>
      <c r="F3" s="393"/>
      <c r="G3" s="424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19"/>
      <c r="C4" s="420"/>
      <c r="D4" s="393"/>
      <c r="E4" s="393"/>
      <c r="F4" s="393"/>
      <c r="G4" s="424"/>
      <c r="H4" s="391"/>
      <c r="I4" s="401" t="s">
        <v>351</v>
      </c>
      <c r="J4" s="403" t="s">
        <v>172</v>
      </c>
      <c r="K4" s="401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1"/>
      <c r="C5" s="422"/>
      <c r="D5" s="394"/>
      <c r="E5" s="394"/>
      <c r="F5" s="394"/>
      <c r="G5" s="402"/>
      <c r="H5" s="391"/>
      <c r="I5" s="402"/>
      <c r="J5" s="402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425" t="s">
        <v>250</v>
      </c>
      <c r="C6" s="426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2" t="s">
        <v>114</v>
      </c>
      <c r="C7" s="413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5" t="s">
        <v>167</v>
      </c>
      <c r="C8" s="405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8" t="s">
        <v>168</v>
      </c>
      <c r="C9" s="408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6" t="s">
        <v>116</v>
      </c>
      <c r="C10" s="407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8" t="s">
        <v>118</v>
      </c>
      <c r="C11" s="408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5" t="s">
        <v>117</v>
      </c>
      <c r="C12" s="405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1" t="s">
        <v>324</v>
      </c>
      <c r="C13" s="411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9" t="s">
        <v>142</v>
      </c>
      <c r="C14" s="409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0" t="s">
        <v>171</v>
      </c>
      <c r="C15" s="410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4" t="s">
        <v>202</v>
      </c>
      <c r="B17" s="404"/>
      <c r="C17" s="404"/>
      <c r="D17" s="404"/>
      <c r="E17" s="404"/>
      <c r="F17" s="404"/>
      <c r="G17" s="404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K4:K5"/>
    <mergeCell ref="B2:C5"/>
    <mergeCell ref="G2:G5"/>
    <mergeCell ref="N3:N5"/>
    <mergeCell ref="Q3:Q5"/>
    <mergeCell ref="B13:C13"/>
    <mergeCell ref="B7:C7"/>
    <mergeCell ref="B9:C9"/>
    <mergeCell ref="H3:H5"/>
    <mergeCell ref="B6:C6"/>
    <mergeCell ref="M3:M5"/>
    <mergeCell ref="I4:I5"/>
    <mergeCell ref="J4:J5"/>
    <mergeCell ref="A17:G17"/>
    <mergeCell ref="B12:C12"/>
    <mergeCell ref="B8:C8"/>
    <mergeCell ref="B10:C10"/>
    <mergeCell ref="B11:C11"/>
    <mergeCell ref="B14:C14"/>
    <mergeCell ref="B15:C15"/>
    <mergeCell ref="A1:Q1"/>
    <mergeCell ref="A2:A5"/>
    <mergeCell ref="D2:D5"/>
    <mergeCell ref="E2:E5"/>
    <mergeCell ref="F2:F5"/>
    <mergeCell ref="I3:K3"/>
    <mergeCell ref="O3:O5"/>
    <mergeCell ref="L2:L5"/>
    <mergeCell ref="H2:K2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&amp;L38C7C7AC&amp;CФорма № 1, Підрозділ: Олевський районний суд Житомирської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4">
      <selection activeCell="D28" sqref="D28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14.2539062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203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405</v>
      </c>
      <c r="D23" s="195"/>
      <c r="E23" s="430"/>
      <c r="F23" s="430"/>
      <c r="G23" s="196"/>
      <c r="H23" s="431" t="s">
        <v>404</v>
      </c>
      <c r="I23" s="431"/>
      <c r="J23" s="163"/>
      <c r="K23" s="56"/>
      <c r="L23" s="55"/>
      <c r="M23" s="428"/>
      <c r="N23" s="428"/>
      <c r="O23" s="428"/>
      <c r="P23" s="428"/>
      <c r="Q23" s="428"/>
    </row>
    <row r="24" spans="1:17" ht="15" customHeight="1">
      <c r="A24" s="84"/>
      <c r="B24" s="58"/>
      <c r="C24" s="197"/>
      <c r="D24" s="197"/>
      <c r="E24" s="434" t="s">
        <v>391</v>
      </c>
      <c r="F24" s="434"/>
      <c r="G24" s="198"/>
      <c r="H24" s="435" t="s">
        <v>392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9"/>
      <c r="I25" s="42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393</v>
      </c>
      <c r="D26" s="200"/>
      <c r="E26" s="430"/>
      <c r="F26" s="430"/>
      <c r="G26" s="201"/>
      <c r="H26" s="431" t="s">
        <v>402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 t="s">
        <v>391</v>
      </c>
      <c r="F27" s="434"/>
      <c r="G27" s="198"/>
      <c r="H27" s="435" t="s">
        <v>392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394</v>
      </c>
      <c r="D30" s="202"/>
      <c r="E30" s="427"/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395</v>
      </c>
      <c r="D31" s="202"/>
      <c r="E31" s="427"/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396</v>
      </c>
      <c r="D32" s="200"/>
      <c r="E32" s="427"/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2" t="s">
        <v>403</v>
      </c>
      <c r="D34" s="432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&amp;L38C7C7AC&amp;CФорма № 1, Підрозділ: Олевський районний суд Житомирської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2016-01-04T15:35:33Z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1_00287_4.2015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38C7C7AC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3.15.0.500</vt:lpwstr>
  </property>
</Properties>
</file>