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<sst xmlns="http://schemas.openxmlformats.org/spreadsheetml/2006/main" count="154" uniqueCount="126">
  <si>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</si>
  <si>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</si>
  <si>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</si>
  <si>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</si>
  <si>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</si>
  <si>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</si>
  <si>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</si>
  <si>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</si>
  <si>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</si>
  <si>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</si>
  <si>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</si>
  <si>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</si>
  <si>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</si>
  <si>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</si>
  <si>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</si>
  <si>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</si>
  <si>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</si>
  <si>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</si>
  <si>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</si>
  <si>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</si>
  <si>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</si>
  <si>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</si>
  <si>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</si>
  <si>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</si>
  <si>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</si>
  <si>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</si>
  <si>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</si>
  <si>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</si>
  <si>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</si>
  <si>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</si>
  <si>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</si>
  <si>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</si>
  <si>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</si>
  <si>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</si>
  <si>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</si>
  <si>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</si>
  <si>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</si>
  <si>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</si>
  <si>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</si>
  <si>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</si>
  <si>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</si>
  <si>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</si>
  <si>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</si>
  <si>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</si>
  <si>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</si>
  <si>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</si>
  <si>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</si>
  <si>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</si>
  <si>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</si>
  <si>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</si>
  <si>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</si>
  <si>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</si>
  <si>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</si>
  <si>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</si>
  <si>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</si>
  <si>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</si>
  <si>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</si>
  <si>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</si>
  <si>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</si>
  <si>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</si>
  <si>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</si>
  <si>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</si>
  <si>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</si>
  <si>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</si>
  <si>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</si>
  <si>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</si>
  <si>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</si>
  <si>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</si>
  <si>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</si>
  <si>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</si>
  <si>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</si>
  <si>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</si>
  <si>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</si>
  <si>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</si>
  <si>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</si>
  <si>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</si>
  <si>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</si>
  <si>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</si>
  <si>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</si>
  <si>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</si>
  <si>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</si>
  <si>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</si>
  <si>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</si>
  <si>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</si>
  <si>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</si>
  <si>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</si>
  <si>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</si>
  <si>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</si>
  <si>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</si>
  <si>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</si>
  <si>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</si>
  <si>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</si>
  <si>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</si>
  <si>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</si>
  <si>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</si>
  <si>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</si>
  <si>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</si>
  <si>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</si>
  <si>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</si>
  <si>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</si>
  <si>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</si>
  <si>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</si>
  <si>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</si>
  <si>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</si>
  <si>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</si>
  <si>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</si>
  <si>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</si>
  <si>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</si>
  <si>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</si>
  <si>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</si>
  <si>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</si>
  <si>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</si>
  <si>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</si>
  <si>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</si>
  <si>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</si>
  <si>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</si>
  <si>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</si>
  <si>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</si>
  <si>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2020 року</t>
  </si>
  <si>
    <t>Олевський районний суд Житомирської області</t>
  </si>
  <si>
    <t>11001. Житомирська область.м. Олевськ</t>
  </si>
  <si>
    <t>вул. Володимирська</t>
  </si>
  <si>
    <t/>
  </si>
  <si>
    <t>Л.В. Винар</t>
  </si>
  <si>
    <t>М.М. Абрамчук</t>
  </si>
  <si>
    <t>6 квітня 2020 року</t>
  </si>
</sst>
</file>

<file path=xl/styles.xml><?xml version="1.0" encoding="utf-8"?>
<styleSheet xmlns="http://schemas.openxmlformats.org/spreadsheetml/2006/main">
  <numFmts count="57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&amp;L3C7DF0FE&amp;C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84</v>
      </c>
      <c r="D6" s="96">
        <f>SUM(D7,D10,D13,D14,D15,D21,D24,D25,D18,D19,D20)</f>
        <v>85549.87999999999</v>
      </c>
      <c r="E6" s="96">
        <f>SUM(E7,E10,E13,E14,E15,E21,E24,E25,E18,E19,E20)</f>
        <v>57</v>
      </c>
      <c r="F6" s="96">
        <f>SUM(F7,F10,F13,F14,F15,F21,F24,F25,F18,F19,F20)</f>
        <v>60954.49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10</v>
      </c>
      <c r="J6" s="96">
        <f>SUM(J7,J10,J13,J14,J15,J21,J24,J25,J18,J19,J20)</f>
        <v>8384.66</v>
      </c>
      <c r="K6" s="96">
        <f>SUM(K7,K10,K13,K14,K15,K21,K24,K25,K18,K19,K20)</f>
        <v>16</v>
      </c>
      <c r="L6" s="96">
        <f>SUM(L7,L10,L13,L14,L15,L21,L24,L25,L18,L19,L20)</f>
        <v>13119.65</v>
      </c>
    </row>
    <row r="7" spans="1:12" ht="16.5" customHeight="1">
      <c r="A7" s="87">
        <v>2</v>
      </c>
      <c r="B7" s="90" t="s">
        <v>74</v>
      </c>
      <c r="C7" s="97">
        <v>39</v>
      </c>
      <c r="D7" s="97">
        <v>50656.68</v>
      </c>
      <c r="E7" s="97">
        <v>15</v>
      </c>
      <c r="F7" s="97">
        <v>30686.49</v>
      </c>
      <c r="G7" s="97"/>
      <c r="H7" s="97"/>
      <c r="I7" s="97">
        <v>8</v>
      </c>
      <c r="J7" s="97">
        <v>6839.06</v>
      </c>
      <c r="K7" s="97">
        <v>15</v>
      </c>
      <c r="L7" s="97">
        <v>12699.25</v>
      </c>
    </row>
    <row r="8" spans="1:12" ht="16.5" customHeight="1">
      <c r="A8" s="87">
        <v>3</v>
      </c>
      <c r="B8" s="91" t="s">
        <v>75</v>
      </c>
      <c r="C8" s="97">
        <v>13</v>
      </c>
      <c r="D8" s="97">
        <v>27363.7</v>
      </c>
      <c r="E8" s="97">
        <v>13</v>
      </c>
      <c r="F8" s="97">
        <v>27363.7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26</v>
      </c>
      <c r="D9" s="97">
        <v>23292.98</v>
      </c>
      <c r="E9" s="97">
        <v>2</v>
      </c>
      <c r="F9" s="97">
        <v>3322.79</v>
      </c>
      <c r="G9" s="97"/>
      <c r="H9" s="97"/>
      <c r="I9" s="97">
        <v>8</v>
      </c>
      <c r="J9" s="97">
        <v>6839.06</v>
      </c>
      <c r="K9" s="97">
        <v>15</v>
      </c>
      <c r="L9" s="97">
        <v>12699.25</v>
      </c>
    </row>
    <row r="10" spans="1:12" ht="19.5" customHeight="1">
      <c r="A10" s="87">
        <v>5</v>
      </c>
      <c r="B10" s="90" t="s">
        <v>77</v>
      </c>
      <c r="C10" s="97">
        <v>11</v>
      </c>
      <c r="D10" s="97">
        <v>9248.8</v>
      </c>
      <c r="E10" s="97">
        <v>9</v>
      </c>
      <c r="F10" s="97">
        <v>5044.8</v>
      </c>
      <c r="G10" s="97"/>
      <c r="H10" s="97"/>
      <c r="I10" s="97">
        <v>2</v>
      </c>
      <c r="J10" s="97">
        <v>1545.6</v>
      </c>
      <c r="K10" s="97"/>
      <c r="L10" s="97"/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11</v>
      </c>
      <c r="D12" s="97">
        <v>9248.8</v>
      </c>
      <c r="E12" s="97">
        <v>9</v>
      </c>
      <c r="F12" s="97">
        <v>5044.8</v>
      </c>
      <c r="G12" s="97"/>
      <c r="H12" s="97"/>
      <c r="I12" s="97">
        <v>2</v>
      </c>
      <c r="J12" s="97">
        <v>1545.6</v>
      </c>
      <c r="K12" s="97"/>
      <c r="L12" s="97"/>
    </row>
    <row r="13" spans="1:12" ht="15" customHeight="1">
      <c r="A13" s="87">
        <v>8</v>
      </c>
      <c r="B13" s="90" t="s">
        <v>18</v>
      </c>
      <c r="C13" s="97">
        <v>27</v>
      </c>
      <c r="D13" s="97">
        <v>22701.6</v>
      </c>
      <c r="E13" s="97">
        <v>27</v>
      </c>
      <c r="F13" s="97">
        <v>22700.8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7</v>
      </c>
      <c r="D15" s="97">
        <v>2942.8</v>
      </c>
      <c r="E15" s="97">
        <v>6</v>
      </c>
      <c r="F15" s="97">
        <v>2522.4</v>
      </c>
      <c r="G15" s="97"/>
      <c r="H15" s="97"/>
      <c r="I15" s="97"/>
      <c r="J15" s="97"/>
      <c r="K15" s="97">
        <v>1</v>
      </c>
      <c r="L15" s="97">
        <v>420.4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7</v>
      </c>
      <c r="D17" s="97">
        <v>2942.8</v>
      </c>
      <c r="E17" s="97">
        <v>6</v>
      </c>
      <c r="F17" s="97">
        <v>2522.4</v>
      </c>
      <c r="G17" s="97"/>
      <c r="H17" s="97"/>
      <c r="I17" s="97"/>
      <c r="J17" s="97"/>
      <c r="K17" s="97">
        <v>1</v>
      </c>
      <c r="L17" s="97">
        <v>420.4</v>
      </c>
    </row>
    <row r="18" spans="1:12" ht="21" customHeight="1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</v>
      </c>
      <c r="D50" s="96">
        <f>SUM(D51:D54)</f>
        <v>6.31</v>
      </c>
      <c r="E50" s="96">
        <f>SUM(E51:E54)</f>
        <v>1</v>
      </c>
      <c r="F50" s="96">
        <f>SUM(F51:F54)</f>
        <v>6.31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6.31</v>
      </c>
      <c r="E51" s="97">
        <v>1</v>
      </c>
      <c r="F51" s="97">
        <v>6.31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89</v>
      </c>
      <c r="D55" s="96">
        <v>37415.6000000001</v>
      </c>
      <c r="E55" s="96">
        <v>15</v>
      </c>
      <c r="F55" s="96">
        <v>6306</v>
      </c>
      <c r="G55" s="96"/>
      <c r="H55" s="96"/>
      <c r="I55" s="96">
        <v>89</v>
      </c>
      <c r="J55" s="96">
        <v>40934.8000000001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174</v>
      </c>
      <c r="D56" s="96">
        <f t="shared" si="0"/>
        <v>122971.7900000001</v>
      </c>
      <c r="E56" s="96">
        <f t="shared" si="0"/>
        <v>73</v>
      </c>
      <c r="F56" s="96">
        <f t="shared" si="0"/>
        <v>67266.79999999999</v>
      </c>
      <c r="G56" s="96">
        <f t="shared" si="0"/>
        <v>0</v>
      </c>
      <c r="H56" s="96">
        <f t="shared" si="0"/>
        <v>0</v>
      </c>
      <c r="I56" s="96">
        <f t="shared" si="0"/>
        <v>99</v>
      </c>
      <c r="J56" s="96">
        <f t="shared" si="0"/>
        <v>49319.460000000094</v>
      </c>
      <c r="K56" s="96">
        <f t="shared" si="0"/>
        <v>16</v>
      </c>
      <c r="L56" s="96">
        <f t="shared" si="0"/>
        <v>13119.65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&amp;L3C7DF0FE&amp;CФорма № 10, Підрозділ: Олевський районний суд Житомирської області,
 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16</v>
      </c>
      <c r="F4" s="93">
        <f>SUM(F5:F25)</f>
        <v>13119.65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13</v>
      </c>
      <c r="F7" s="95">
        <v>10930.4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928.05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1261.2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&amp;L3C7DF0FE&amp;CФорма № 10, Підрозділ: Олевський районний суд Житомирської області,
 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2020-04-27T08:00:33Z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10_00287_1.2020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3C7DF0FE</vt:lpwstr>
  </property>
  <property fmtid="{D5CDD505-2E9C-101B-9397-08002B2CF9AE}" pid="10" name="Підрозд">
    <vt:lpwstr>Олевський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488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31.03.2020</vt:lpwstr>
  </property>
  <property fmtid="{D5CDD505-2E9C-101B-9397-08002B2CF9AE}" pid="15" name="Пері">
    <vt:lpwstr>перший квартал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3.24.3.2353</vt:lpwstr>
  </property>
</Properties>
</file>