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<sst xmlns="http://schemas.openxmlformats.org/spreadsheetml/2006/main" count="154" uniqueCount="126">
  <si>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</si>
  <si>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</si>
  <si>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</si>
  <si>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</si>
  <si>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</si>
  <si>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</si>
  <si>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</si>
  <si>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</si>
  <si>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</si>
  <si>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</si>
  <si>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</si>
  <si>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</si>
  <si>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</si>
  <si>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</si>
  <si>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</si>
  <si>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</si>
  <si>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</si>
  <si>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</si>
  <si>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</si>
  <si>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</si>
  <si>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</si>
  <si>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</si>
  <si>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</si>
  <si>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</si>
  <si>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</si>
  <si>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</si>
  <si>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</si>
  <si>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</si>
  <si>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</si>
  <si>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</si>
  <si>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</si>
  <si>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</si>
  <si>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</si>
  <si>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</si>
  <si>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</si>
  <si>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</si>
  <si>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</si>
  <si>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</si>
  <si>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</si>
  <si>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</si>
  <si>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</si>
  <si>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</si>
  <si>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</si>
  <si>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</si>
  <si>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</si>
  <si>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</si>
  <si>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</si>
  <si>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</si>
  <si>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</si>
  <si>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</si>
  <si>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</si>
  <si>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</si>
  <si>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</si>
  <si>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</si>
  <si>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</si>
  <si>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</si>
  <si>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</si>
  <si>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</si>
  <si>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</si>
  <si>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</si>
  <si>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</si>
  <si>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</si>
  <si>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</si>
  <si>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</si>
  <si>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</si>
  <si>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</si>
  <si>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</si>
  <si>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</si>
  <si>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</si>
  <si>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</si>
  <si>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</si>
  <si>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</si>
  <si>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</si>
  <si>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</si>
  <si>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</si>
  <si>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</si>
  <si>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</si>
  <si>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</si>
  <si>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</si>
  <si>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</si>
  <si>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</si>
  <si>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</si>
  <si>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</si>
  <si>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</si>
  <si>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</si>
  <si>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</si>
  <si>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</si>
  <si>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</si>
  <si>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</si>
  <si>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</si>
  <si>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</si>
  <si>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</si>
  <si>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</si>
  <si>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</si>
  <si>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</si>
  <si>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</si>
  <si>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</si>
  <si>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</si>
  <si>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</si>
  <si>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</si>
  <si>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</si>
  <si>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</si>
  <si>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</si>
  <si>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</si>
  <si>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</si>
  <si>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</si>
  <si>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</si>
  <si>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</si>
  <si>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</si>
  <si>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</si>
  <si>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</si>
  <si>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</si>
  <si>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</si>
  <si>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</si>
  <si>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</si>
  <si>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</si>
  <si>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</si>
  <si>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</si>
  <si>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</si>
  <si>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</si>
  <si>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</si>
  <si>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</si>
  <si>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</si>
  <si>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С.Б. Бейкун</t>
  </si>
  <si>
    <t>М.М. Абрамчук</t>
  </si>
  <si>
    <t>7 жовтня 2019 року</t>
  </si>
</sst>
</file>

<file path=xl/styles.xml><?xml version="1.0" encoding="utf-8"?>
<styleSheet xmlns="http://schemas.openxmlformats.org/spreadsheetml/2006/main">
  <numFmts count="5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&amp;L22FE0245&amp;C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478</v>
      </c>
      <c r="D6" s="96">
        <f>SUM(D7,D10,D13,D14,D15,D21,D24,D25,D18,D19,D20)</f>
        <v>490105.26</v>
      </c>
      <c r="E6" s="96">
        <f>SUM(E7,E10,E13,E14,E15,E21,E24,E25,E18,E19,E20)</f>
        <v>285</v>
      </c>
      <c r="F6" s="96">
        <f>SUM(F7,F10,F13,F14,F15,F21,F24,F25,F18,F19,F20)</f>
        <v>325366.8900000001</v>
      </c>
      <c r="G6" s="96">
        <f>SUM(G7,G10,G13,G14,G15,G21,G24,G25,G18,G19,G20)</f>
        <v>3</v>
      </c>
      <c r="H6" s="96">
        <f>SUM(H7,H10,H13,H14,H15,H21,H24,H25,H18,H19,H20)</f>
        <v>3010</v>
      </c>
      <c r="I6" s="96">
        <f>SUM(I7,I10,I13,I14,I15,I21,I24,I25,I18,I19,I20)</f>
        <v>104</v>
      </c>
      <c r="J6" s="96">
        <f>SUM(J7,J10,J13,J14,J15,J21,J24,J25,J18,J19,J20)</f>
        <v>85794.08</v>
      </c>
      <c r="K6" s="96">
        <f>SUM(K7,K10,K13,K14,K15,K21,K24,K25,K18,K19,K20)</f>
        <v>108</v>
      </c>
      <c r="L6" s="96">
        <f>SUM(L7,L10,L13,L14,L15,L21,L24,L25,L18,L19,L20)</f>
        <v>78243.9200000001</v>
      </c>
    </row>
    <row r="7" spans="1:12" ht="16.5" customHeight="1">
      <c r="A7" s="87">
        <v>2</v>
      </c>
      <c r="B7" s="90" t="s">
        <v>74</v>
      </c>
      <c r="C7" s="97">
        <v>267</v>
      </c>
      <c r="D7" s="97">
        <v>344877.66</v>
      </c>
      <c r="E7" s="97">
        <v>111</v>
      </c>
      <c r="F7" s="97">
        <v>204553.19</v>
      </c>
      <c r="G7" s="97">
        <v>1</v>
      </c>
      <c r="H7" s="97">
        <v>1921</v>
      </c>
      <c r="I7" s="97">
        <v>85</v>
      </c>
      <c r="J7" s="97">
        <v>76892.58</v>
      </c>
      <c r="K7" s="97">
        <v>84</v>
      </c>
      <c r="L7" s="97">
        <v>66525.8200000001</v>
      </c>
    </row>
    <row r="8" spans="1:12" ht="16.5" customHeight="1">
      <c r="A8" s="87">
        <v>3</v>
      </c>
      <c r="B8" s="91" t="s">
        <v>75</v>
      </c>
      <c r="C8" s="97">
        <v>85</v>
      </c>
      <c r="D8" s="97">
        <v>163285</v>
      </c>
      <c r="E8" s="97">
        <v>76</v>
      </c>
      <c r="F8" s="97">
        <v>141677</v>
      </c>
      <c r="G8" s="97">
        <v>1</v>
      </c>
      <c r="H8" s="97">
        <v>1921</v>
      </c>
      <c r="I8" s="97">
        <v>8</v>
      </c>
      <c r="J8" s="97">
        <v>8459.17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182</v>
      </c>
      <c r="D9" s="97">
        <v>181592.66</v>
      </c>
      <c r="E9" s="97">
        <v>35</v>
      </c>
      <c r="F9" s="97">
        <v>62876.19</v>
      </c>
      <c r="G9" s="97"/>
      <c r="H9" s="97"/>
      <c r="I9" s="97">
        <v>77</v>
      </c>
      <c r="J9" s="97">
        <v>68433.41</v>
      </c>
      <c r="K9" s="97">
        <v>83</v>
      </c>
      <c r="L9" s="97">
        <v>64604.8200000001</v>
      </c>
    </row>
    <row r="10" spans="1:12" ht="19.5" customHeight="1">
      <c r="A10" s="87">
        <v>5</v>
      </c>
      <c r="B10" s="90" t="s">
        <v>77</v>
      </c>
      <c r="C10" s="97">
        <v>55</v>
      </c>
      <c r="D10" s="97">
        <v>48793.4</v>
      </c>
      <c r="E10" s="97">
        <v>47</v>
      </c>
      <c r="F10" s="97">
        <v>36013.2</v>
      </c>
      <c r="G10" s="97">
        <v>2</v>
      </c>
      <c r="H10" s="97">
        <v>1089</v>
      </c>
      <c r="I10" s="97">
        <v>5</v>
      </c>
      <c r="J10" s="97">
        <v>3073.6</v>
      </c>
      <c r="K10" s="97">
        <v>6</v>
      </c>
      <c r="L10" s="97">
        <v>4226.2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5763</v>
      </c>
      <c r="E11" s="97">
        <v>1</v>
      </c>
      <c r="F11" s="97">
        <v>3842</v>
      </c>
      <c r="G11" s="97"/>
      <c r="H11" s="97"/>
      <c r="I11" s="97">
        <v>2</v>
      </c>
      <c r="J11" s="97">
        <v>1344.7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52</v>
      </c>
      <c r="D12" s="97">
        <v>43030.4</v>
      </c>
      <c r="E12" s="97">
        <v>46</v>
      </c>
      <c r="F12" s="97">
        <v>32171.2</v>
      </c>
      <c r="G12" s="97">
        <v>2</v>
      </c>
      <c r="H12" s="97">
        <v>1089</v>
      </c>
      <c r="I12" s="97">
        <v>3</v>
      </c>
      <c r="J12" s="97">
        <v>1728.9</v>
      </c>
      <c r="K12" s="97">
        <v>6</v>
      </c>
      <c r="L12" s="97">
        <v>4226.2</v>
      </c>
    </row>
    <row r="13" spans="1:12" ht="15" customHeight="1">
      <c r="A13" s="87">
        <v>8</v>
      </c>
      <c r="B13" s="90" t="s">
        <v>18</v>
      </c>
      <c r="C13" s="97">
        <v>94</v>
      </c>
      <c r="D13" s="97">
        <v>72998</v>
      </c>
      <c r="E13" s="97">
        <v>85</v>
      </c>
      <c r="F13" s="97">
        <v>63686.4000000001</v>
      </c>
      <c r="G13" s="97"/>
      <c r="H13" s="97"/>
      <c r="I13" s="97">
        <v>7</v>
      </c>
      <c r="J13" s="97">
        <v>4483.2</v>
      </c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</v>
      </c>
      <c r="D15" s="97">
        <v>15752.2</v>
      </c>
      <c r="E15" s="97">
        <v>32</v>
      </c>
      <c r="F15" s="97">
        <v>15367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6</v>
      </c>
      <c r="D16" s="97">
        <v>5763</v>
      </c>
      <c r="E16" s="97">
        <v>6</v>
      </c>
      <c r="F16" s="97">
        <v>5762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25</v>
      </c>
      <c r="D17" s="97">
        <v>9989.2</v>
      </c>
      <c r="E17" s="97">
        <v>26</v>
      </c>
      <c r="F17" s="97">
        <v>9605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30</v>
      </c>
      <c r="D18" s="97">
        <v>5763</v>
      </c>
      <c r="E18" s="97">
        <v>10</v>
      </c>
      <c r="F18" s="97">
        <v>5747.1</v>
      </c>
      <c r="G18" s="97"/>
      <c r="H18" s="97"/>
      <c r="I18" s="97">
        <v>7</v>
      </c>
      <c r="J18" s="97">
        <v>1344.7</v>
      </c>
      <c r="K18" s="97">
        <v>13</v>
      </c>
      <c r="L18" s="97">
        <v>2497.3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1921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/>
      <c r="F23" s="97"/>
      <c r="G23" s="97"/>
      <c r="H23" s="97"/>
      <c r="I23" s="97"/>
      <c r="J23" s="97"/>
      <c r="K23" s="97">
        <v>1</v>
      </c>
      <c r="L23" s="97">
        <v>1921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20</v>
      </c>
      <c r="D50" s="96">
        <f>SUM(D51:D54)</f>
        <v>437.94999999999993</v>
      </c>
      <c r="E50" s="96">
        <f>SUM(E51:E54)</f>
        <v>19</v>
      </c>
      <c r="F50" s="96">
        <f>SUM(F51:F54)</f>
        <v>460.06999999999994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74.89</v>
      </c>
      <c r="E51" s="97">
        <v>11</v>
      </c>
      <c r="F51" s="97">
        <v>97.01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172.89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190.17</v>
      </c>
      <c r="E54" s="97">
        <v>5</v>
      </c>
      <c r="F54" s="97">
        <v>190.17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269</v>
      </c>
      <c r="D55" s="96">
        <v>103349.8</v>
      </c>
      <c r="E55" s="96">
        <v>85</v>
      </c>
      <c r="F55" s="96">
        <v>32627</v>
      </c>
      <c r="G55" s="96"/>
      <c r="H55" s="96"/>
      <c r="I55" s="96">
        <v>269</v>
      </c>
      <c r="J55" s="96">
        <v>103350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767</v>
      </c>
      <c r="D56" s="96">
        <f t="shared" si="0"/>
        <v>593893.01</v>
      </c>
      <c r="E56" s="96">
        <f t="shared" si="0"/>
        <v>389</v>
      </c>
      <c r="F56" s="96">
        <f t="shared" si="0"/>
        <v>358453.9600000001</v>
      </c>
      <c r="G56" s="96">
        <f t="shared" si="0"/>
        <v>3</v>
      </c>
      <c r="H56" s="96">
        <f t="shared" si="0"/>
        <v>3010</v>
      </c>
      <c r="I56" s="96">
        <f t="shared" si="0"/>
        <v>373</v>
      </c>
      <c r="J56" s="96">
        <f t="shared" si="0"/>
        <v>189144.08000000002</v>
      </c>
      <c r="K56" s="96">
        <f t="shared" si="0"/>
        <v>108</v>
      </c>
      <c r="L56" s="96">
        <f t="shared" si="0"/>
        <v>78243.9200000001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&amp;L22FE0245&amp;CФорма № 10, Підрозділ: Олевський 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106</v>
      </c>
      <c r="F4" s="93">
        <f>SUM(F5:F25)</f>
        <v>76495.3000000001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2305.2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1536.8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82</v>
      </c>
      <c r="F7" s="95">
        <v>61279.9000000001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768.4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3457.8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4842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2305.2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&amp;L22FE0245&amp;CФорма № 10, Підрозділ: Олевський 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2019-10-09T14:08:01Z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10_00287_3.2019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22FE0245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